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К Воронцовой\воронцова\питание\2023-2024\меню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G196" i="1" s="1"/>
  <c r="F13" i="1"/>
  <c r="F24" i="1" s="1"/>
  <c r="L196" i="1" l="1"/>
  <c r="F196" i="1"/>
  <c r="I196" i="1"/>
  <c r="J196" i="1"/>
  <c r="J157" i="1"/>
</calcChain>
</file>

<file path=xl/sharedStrings.xml><?xml version="1.0" encoding="utf-8"?>
<sst xmlns="http://schemas.openxmlformats.org/spreadsheetml/2006/main" count="265" uniqueCount="86">
  <si>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</si>
  <si>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</si>
  <si>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</si>
  <si>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</si>
  <si>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</si>
  <si>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</si>
  <si>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</si>
  <si>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</si>
  <si>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</si>
  <si>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</si>
  <si>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</si>
  <si>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</si>
  <si>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</si>
  <si>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</si>
  <si>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</si>
  <si>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</si>
  <si>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</si>
  <si>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</si>
  <si>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</si>
  <si>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</si>
  <si>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</si>
  <si>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</si>
  <si>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</si>
  <si>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</si>
  <si>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</si>
  <si>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</si>
  <si>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</si>
  <si>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</si>
  <si>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</si>
  <si>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</si>
  <si>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</si>
  <si>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</si>
  <si>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</si>
  <si>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</si>
  <si>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</si>
  <si>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</si>
  <si>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</si>
  <si>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</si>
  <si>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</si>
  <si>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</si>
  <si>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54-6гн-2020</t>
  </si>
  <si>
    <t>Пирожное  (поштучно)</t>
  </si>
  <si>
    <t>пром.произ-во</t>
  </si>
  <si>
    <t>Тутельян 368</t>
  </si>
  <si>
    <t xml:space="preserve">Чай с сахаром </t>
  </si>
  <si>
    <t>Лапшина 685</t>
  </si>
  <si>
    <t xml:space="preserve">Хлеб пшеничный </t>
  </si>
  <si>
    <t>пром. произ-во</t>
  </si>
  <si>
    <t>Чай с лимоном</t>
  </si>
  <si>
    <t>Лапшина 686</t>
  </si>
  <si>
    <t xml:space="preserve">Чай с молоком </t>
  </si>
  <si>
    <t>54-4гн</t>
  </si>
  <si>
    <t>МОАУ "СОШ № 52 г. Орска"</t>
  </si>
  <si>
    <t>директор СОШ № 52 г. Орска</t>
  </si>
  <si>
    <t>Чурсина В.А.</t>
  </si>
  <si>
    <t>Каша молочная рисовая с маслом сливочным, горячий бутерброд с сыром и маслом, яйцо вареное вкрутую</t>
  </si>
  <si>
    <t>Лапшина 302,10,Тутельян 213</t>
  </si>
  <si>
    <t>Запеканка из творога со сгущенным молоком , макароны отварные с сыром и маслом</t>
  </si>
  <si>
    <t xml:space="preserve"> 54-3г-2020, Лапшина 366</t>
  </si>
  <si>
    <t>Яблоко</t>
  </si>
  <si>
    <t>Котлеты,биточки, шницеля , картофельное пюре</t>
  </si>
  <si>
    <t>Лапшина 451,520</t>
  </si>
  <si>
    <t>Блинчики , каша молочная "дружба"с маслом сливочными, молоко сгущеное на полив</t>
  </si>
  <si>
    <t>пром.произ-во, Лапшина 302</t>
  </si>
  <si>
    <t>Киви</t>
  </si>
  <si>
    <t>Котлеты рубленные из бройлеров-цыплят , макароны отварные</t>
  </si>
  <si>
    <t>Лапшина 499,516</t>
  </si>
  <si>
    <t xml:space="preserve">Сок фруктовый </t>
  </si>
  <si>
    <t>Лапшина 707</t>
  </si>
  <si>
    <t>Каша молочная манная с маслом сливочным, блинчики, молоко сгущеное на полив</t>
  </si>
  <si>
    <t>Лапшина  302</t>
  </si>
  <si>
    <t>Батон нарезной</t>
  </si>
  <si>
    <t>Запеканка картофельная с мясом и маслом</t>
  </si>
  <si>
    <t>Лапшина478</t>
  </si>
  <si>
    <t>Гуляш , макароны отварные</t>
  </si>
  <si>
    <t>Лапшина 437, 54.1г</t>
  </si>
  <si>
    <t>54-4гн-2020</t>
  </si>
  <si>
    <t>Тефтели с соусом, каша рассыпчатая гречневая, помидор</t>
  </si>
  <si>
    <t xml:space="preserve">Лапшина 461,508, Тутельян71 </t>
  </si>
  <si>
    <t xml:space="preserve">Вафли </t>
  </si>
  <si>
    <t>пром.произв.</t>
  </si>
  <si>
    <t>Котлеты рубленные из бройлеров-цыплят, картофель запеченный , огурец</t>
  </si>
  <si>
    <t>Лапшина 499,227,Тутельян 71</t>
  </si>
  <si>
    <t xml:space="preserve">Кофейный напиток </t>
  </si>
  <si>
    <t>54-23гн</t>
  </si>
  <si>
    <t>Печенье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</si>
</sst>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3" zoomScaleNormal="100" zoomScaleSheetLayoutView="9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52</v>
      </c>
      <c r="D1" s="52"/>
      <c r="E1" s="52"/>
      <c r="F1" s="12" t="s">
        <v>16</v>
      </c>
      <c r="G1" s="2" t="s">
        <v>17</v>
      </c>
      <c r="H1" s="53" t="s">
        <v>53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16</v>
      </c>
      <c r="I3" s="45">
        <v>10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310</v>
      </c>
      <c r="G6" s="40">
        <v>16.79</v>
      </c>
      <c r="H6" s="40">
        <v>19.57</v>
      </c>
      <c r="I6" s="40">
        <v>51.4</v>
      </c>
      <c r="J6" s="40">
        <v>444.71</v>
      </c>
      <c r="K6" s="41" t="s">
        <v>56</v>
      </c>
      <c r="L6" s="40">
        <v>53.59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25.5" x14ac:dyDescent="0.25">
      <c r="A8" s="23"/>
      <c r="B8" s="15"/>
      <c r="C8" s="11"/>
      <c r="D8" s="7" t="s">
        <v>22</v>
      </c>
      <c r="E8" s="39" t="s">
        <v>39</v>
      </c>
      <c r="F8" s="40">
        <v>200</v>
      </c>
      <c r="G8" s="40">
        <v>0.3</v>
      </c>
      <c r="H8" s="40">
        <v>0.09</v>
      </c>
      <c r="I8" s="40">
        <v>10.84</v>
      </c>
      <c r="J8" s="40">
        <v>45.35</v>
      </c>
      <c r="K8" s="41" t="s">
        <v>40</v>
      </c>
      <c r="L8" s="40">
        <v>4.9000000000000004</v>
      </c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25.5" x14ac:dyDescent="0.25">
      <c r="A11" s="23"/>
      <c r="B11" s="15"/>
      <c r="C11" s="11"/>
      <c r="D11" s="6"/>
      <c r="E11" s="39" t="s">
        <v>41</v>
      </c>
      <c r="F11" s="40">
        <v>30</v>
      </c>
      <c r="G11" s="40">
        <v>1.35</v>
      </c>
      <c r="H11" s="40">
        <v>4.8</v>
      </c>
      <c r="I11" s="40">
        <v>19.5</v>
      </c>
      <c r="J11" s="40">
        <v>126</v>
      </c>
      <c r="K11" s="41" t="s">
        <v>42</v>
      </c>
      <c r="L11" s="40">
        <v>10.029999999999999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18.440000000000001</v>
      </c>
      <c r="H13" s="19">
        <f t="shared" si="0"/>
        <v>24.46</v>
      </c>
      <c r="I13" s="19">
        <f t="shared" si="0"/>
        <v>81.739999999999995</v>
      </c>
      <c r="J13" s="19">
        <f t="shared" si="0"/>
        <v>616.05999999999995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540</v>
      </c>
      <c r="G24" s="32">
        <f t="shared" ref="G24:J24" si="4">G13+G23</f>
        <v>18.440000000000001</v>
      </c>
      <c r="H24" s="32">
        <f t="shared" si="4"/>
        <v>24.46</v>
      </c>
      <c r="I24" s="32">
        <f t="shared" si="4"/>
        <v>81.739999999999995</v>
      </c>
      <c r="J24" s="32">
        <f t="shared" si="4"/>
        <v>616.05999999999995</v>
      </c>
      <c r="K24" s="32"/>
      <c r="L24" s="32">
        <f t="shared" ref="L24" si="5">L13+L23</f>
        <v>68.52</v>
      </c>
    </row>
    <row r="25" spans="1:12" ht="51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195</v>
      </c>
      <c r="G25" s="40">
        <v>21.5</v>
      </c>
      <c r="H25" s="40">
        <v>11.27</v>
      </c>
      <c r="I25" s="40">
        <v>38.549999999999997</v>
      </c>
      <c r="J25" s="40">
        <v>342.08</v>
      </c>
      <c r="K25" s="41" t="s">
        <v>58</v>
      </c>
      <c r="L25" s="40">
        <v>51.15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25.5" x14ac:dyDescent="0.25">
      <c r="A27" s="14"/>
      <c r="B27" s="15"/>
      <c r="C27" s="11"/>
      <c r="D27" s="7" t="s">
        <v>22</v>
      </c>
      <c r="E27" s="39" t="s">
        <v>44</v>
      </c>
      <c r="F27" s="40">
        <v>200</v>
      </c>
      <c r="G27" s="40">
        <v>0.2</v>
      </c>
      <c r="H27" s="40">
        <v>0</v>
      </c>
      <c r="I27" s="40">
        <v>15.03</v>
      </c>
      <c r="J27" s="40">
        <v>57.19</v>
      </c>
      <c r="K27" s="41" t="s">
        <v>45</v>
      </c>
      <c r="L27" s="40">
        <v>1.79</v>
      </c>
    </row>
    <row r="28" spans="1:12" ht="25.5" x14ac:dyDescent="0.25">
      <c r="A28" s="14"/>
      <c r="B28" s="15"/>
      <c r="C28" s="11"/>
      <c r="D28" s="7" t="s">
        <v>23</v>
      </c>
      <c r="E28" s="39" t="s">
        <v>46</v>
      </c>
      <c r="F28" s="40">
        <v>30</v>
      </c>
      <c r="G28" s="40">
        <v>2.2999999999999998</v>
      </c>
      <c r="H28" s="40">
        <v>0.27</v>
      </c>
      <c r="I28" s="40">
        <v>14.52</v>
      </c>
      <c r="J28" s="40">
        <v>71.400000000000006</v>
      </c>
      <c r="K28" s="41" t="s">
        <v>47</v>
      </c>
      <c r="L28" s="40">
        <v>1.68</v>
      </c>
    </row>
    <row r="29" spans="1:12" ht="25.5" x14ac:dyDescent="0.25">
      <c r="A29" s="14"/>
      <c r="B29" s="15"/>
      <c r="C29" s="11"/>
      <c r="D29" s="7" t="s">
        <v>24</v>
      </c>
      <c r="E29" s="39" t="s">
        <v>59</v>
      </c>
      <c r="F29" s="40">
        <v>120</v>
      </c>
      <c r="G29" s="40">
        <v>0.5</v>
      </c>
      <c r="H29" s="40">
        <v>0.5</v>
      </c>
      <c r="I29" s="40">
        <v>11.8</v>
      </c>
      <c r="J29" s="40">
        <v>53.3</v>
      </c>
      <c r="K29" s="41" t="s">
        <v>43</v>
      </c>
      <c r="L29" s="40">
        <v>13.9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24.5</v>
      </c>
      <c r="H32" s="19">
        <f t="shared" ref="H32" si="7">SUM(H25:H31)</f>
        <v>12.04</v>
      </c>
      <c r="I32" s="19">
        <f t="shared" ref="I32" si="8">SUM(I25:I31)</f>
        <v>79.899999999999991</v>
      </c>
      <c r="J32" s="19">
        <f t="shared" ref="J32:L32" si="9">SUM(J25:J31)</f>
        <v>523.96999999999991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545</v>
      </c>
      <c r="G43" s="32">
        <f t="shared" ref="G43" si="14">G32+G42</f>
        <v>24.5</v>
      </c>
      <c r="H43" s="32">
        <f t="shared" ref="H43" si="15">H32+H42</f>
        <v>12.04</v>
      </c>
      <c r="I43" s="32">
        <f t="shared" ref="I43" si="16">I32+I42</f>
        <v>79.899999999999991</v>
      </c>
      <c r="J43" s="32">
        <f t="shared" ref="J43:L43" si="17">J32+J42</f>
        <v>523.96999999999991</v>
      </c>
      <c r="K43" s="32"/>
      <c r="L43" s="32">
        <f t="shared" si="17"/>
        <v>68.52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10.07</v>
      </c>
      <c r="H44" s="40">
        <v>13.59</v>
      </c>
      <c r="I44" s="40">
        <v>27.73</v>
      </c>
      <c r="J44" s="40">
        <v>284.3</v>
      </c>
      <c r="K44" s="41" t="s">
        <v>61</v>
      </c>
      <c r="L44" s="40">
        <v>50.2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25.5" x14ac:dyDescent="0.25">
      <c r="A46" s="23"/>
      <c r="B46" s="15"/>
      <c r="C46" s="11"/>
      <c r="D46" s="7" t="s">
        <v>22</v>
      </c>
      <c r="E46" s="39" t="s">
        <v>48</v>
      </c>
      <c r="F46" s="40">
        <v>205</v>
      </c>
      <c r="G46" s="40">
        <v>0.22</v>
      </c>
      <c r="H46" s="40">
        <v>0.05</v>
      </c>
      <c r="I46" s="40">
        <v>15.19</v>
      </c>
      <c r="J46" s="40">
        <v>62.04</v>
      </c>
      <c r="K46" s="41" t="s">
        <v>49</v>
      </c>
      <c r="L46" s="40">
        <v>3.73</v>
      </c>
    </row>
    <row r="47" spans="1:12" ht="25.5" x14ac:dyDescent="0.25">
      <c r="A47" s="23"/>
      <c r="B47" s="15"/>
      <c r="C47" s="11"/>
      <c r="D47" s="7" t="s">
        <v>23</v>
      </c>
      <c r="E47" s="39" t="s">
        <v>46</v>
      </c>
      <c r="F47" s="40">
        <v>30</v>
      </c>
      <c r="G47" s="40">
        <v>2.2999999999999998</v>
      </c>
      <c r="H47" s="40">
        <v>0.27</v>
      </c>
      <c r="I47" s="40">
        <v>14.52</v>
      </c>
      <c r="J47" s="40">
        <v>71.400000000000006</v>
      </c>
      <c r="K47" s="41" t="s">
        <v>47</v>
      </c>
      <c r="L47" s="40">
        <v>1.59</v>
      </c>
    </row>
    <row r="48" spans="1:12" ht="25.5" x14ac:dyDescent="0.25">
      <c r="A48" s="23"/>
      <c r="B48" s="15"/>
      <c r="C48" s="11"/>
      <c r="D48" s="7" t="s">
        <v>24</v>
      </c>
      <c r="E48" s="39" t="s">
        <v>59</v>
      </c>
      <c r="F48" s="40">
        <v>120</v>
      </c>
      <c r="G48" s="40">
        <v>0.5</v>
      </c>
      <c r="H48" s="40">
        <v>0.5</v>
      </c>
      <c r="I48" s="40">
        <v>11.8</v>
      </c>
      <c r="J48" s="40">
        <v>53.3</v>
      </c>
      <c r="K48" s="41" t="s">
        <v>43</v>
      </c>
      <c r="L48" s="40">
        <v>13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13.09</v>
      </c>
      <c r="H51" s="19">
        <f t="shared" ref="H51" si="19">SUM(H44:H50)</f>
        <v>14.41</v>
      </c>
      <c r="I51" s="19">
        <f t="shared" ref="I51" si="20">SUM(I44:I50)</f>
        <v>69.239999999999995</v>
      </c>
      <c r="J51" s="19">
        <f t="shared" ref="J51:L51" si="21">SUM(J44:J50)</f>
        <v>471.04</v>
      </c>
      <c r="K51" s="25"/>
      <c r="L51" s="19">
        <f t="shared" si="21"/>
        <v>68.52000000000001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555</v>
      </c>
      <c r="G62" s="32">
        <f t="shared" ref="G62" si="26">G51+G61</f>
        <v>13.09</v>
      </c>
      <c r="H62" s="32">
        <f t="shared" ref="H62" si="27">H51+H61</f>
        <v>14.41</v>
      </c>
      <c r="I62" s="32">
        <f t="shared" ref="I62" si="28">I51+I61</f>
        <v>69.239999999999995</v>
      </c>
      <c r="J62" s="32">
        <f t="shared" ref="J62:L62" si="29">J51+J61</f>
        <v>471.04</v>
      </c>
      <c r="K62" s="32"/>
      <c r="L62" s="32">
        <f t="shared" si="29"/>
        <v>68.52000000000001</v>
      </c>
    </row>
    <row r="63" spans="1:12" ht="51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267</v>
      </c>
      <c r="G63" s="40">
        <v>14.7</v>
      </c>
      <c r="H63" s="40">
        <v>11.6</v>
      </c>
      <c r="I63" s="40">
        <v>75</v>
      </c>
      <c r="J63" s="40">
        <v>450</v>
      </c>
      <c r="K63" s="41" t="s">
        <v>63</v>
      </c>
      <c r="L63" s="40">
        <v>44.51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22</v>
      </c>
      <c r="E65" s="39" t="s">
        <v>50</v>
      </c>
      <c r="F65" s="40">
        <v>180</v>
      </c>
      <c r="G65" s="40">
        <v>1.44</v>
      </c>
      <c r="H65" s="40">
        <v>0.99</v>
      </c>
      <c r="I65" s="40">
        <v>7.83</v>
      </c>
      <c r="J65" s="40">
        <v>45.81</v>
      </c>
      <c r="K65" s="41" t="s">
        <v>51</v>
      </c>
      <c r="L65" s="40">
        <v>5.65</v>
      </c>
    </row>
    <row r="66" spans="1:12" ht="25.5" x14ac:dyDescent="0.25">
      <c r="A66" s="23"/>
      <c r="B66" s="15"/>
      <c r="C66" s="11"/>
      <c r="D66" s="7" t="s">
        <v>23</v>
      </c>
      <c r="E66" s="39" t="s">
        <v>46</v>
      </c>
      <c r="F66" s="40">
        <v>20</v>
      </c>
      <c r="G66" s="40">
        <v>1.52</v>
      </c>
      <c r="H66" s="40">
        <v>0.18</v>
      </c>
      <c r="I66" s="40">
        <v>9.68</v>
      </c>
      <c r="J66" s="40">
        <v>46.4</v>
      </c>
      <c r="K66" s="41" t="s">
        <v>47</v>
      </c>
      <c r="L66" s="40">
        <v>1.1200000000000001</v>
      </c>
    </row>
    <row r="67" spans="1:12" ht="25.5" x14ac:dyDescent="0.25">
      <c r="A67" s="23"/>
      <c r="B67" s="15"/>
      <c r="C67" s="11"/>
      <c r="D67" s="7" t="s">
        <v>24</v>
      </c>
      <c r="E67" s="39" t="s">
        <v>64</v>
      </c>
      <c r="F67" s="40">
        <v>100</v>
      </c>
      <c r="G67" s="40">
        <v>0.8</v>
      </c>
      <c r="H67" s="40">
        <v>0.4</v>
      </c>
      <c r="I67" s="40">
        <v>8.1</v>
      </c>
      <c r="J67" s="40">
        <v>47</v>
      </c>
      <c r="K67" s="41" t="s">
        <v>43</v>
      </c>
      <c r="L67" s="40">
        <v>17.239999999999998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567</v>
      </c>
      <c r="G70" s="19">
        <f t="shared" ref="G70" si="30">SUM(G63:G69)</f>
        <v>18.46</v>
      </c>
      <c r="H70" s="19">
        <f t="shared" ref="H70" si="31">SUM(H63:H69)</f>
        <v>13.17</v>
      </c>
      <c r="I70" s="19">
        <f t="shared" ref="I70" si="32">SUM(I63:I69)</f>
        <v>100.60999999999999</v>
      </c>
      <c r="J70" s="19">
        <f t="shared" ref="J70:L70" si="33">SUM(J63:J69)</f>
        <v>589.21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567</v>
      </c>
      <c r="G81" s="32">
        <f t="shared" ref="G81" si="38">G70+G80</f>
        <v>18.46</v>
      </c>
      <c r="H81" s="32">
        <f t="shared" ref="H81" si="39">H70+H80</f>
        <v>13.17</v>
      </c>
      <c r="I81" s="32">
        <f t="shared" ref="I81" si="40">I70+I80</f>
        <v>100.60999999999999</v>
      </c>
      <c r="J81" s="32">
        <f t="shared" ref="J81:L81" si="41">J70+J80</f>
        <v>589.21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210</v>
      </c>
      <c r="G82" s="40">
        <v>16.53</v>
      </c>
      <c r="H82" s="40">
        <v>13.29</v>
      </c>
      <c r="I82" s="40">
        <v>44.9</v>
      </c>
      <c r="J82" s="40">
        <v>359.29</v>
      </c>
      <c r="K82" s="41" t="s">
        <v>66</v>
      </c>
      <c r="L82" s="40">
        <v>40.15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25.5" x14ac:dyDescent="0.25">
      <c r="A84" s="23"/>
      <c r="B84" s="15"/>
      <c r="C84" s="11"/>
      <c r="D84" s="7" t="s">
        <v>22</v>
      </c>
      <c r="E84" s="39" t="s">
        <v>67</v>
      </c>
      <c r="F84" s="40">
        <v>200</v>
      </c>
      <c r="G84" s="40">
        <v>1</v>
      </c>
      <c r="H84" s="40">
        <v>0</v>
      </c>
      <c r="I84" s="40">
        <v>25.4</v>
      </c>
      <c r="J84" s="40">
        <v>105.6</v>
      </c>
      <c r="K84" s="41" t="s">
        <v>68</v>
      </c>
      <c r="L84" s="40">
        <v>13.28</v>
      </c>
    </row>
    <row r="85" spans="1:12" ht="25.5" x14ac:dyDescent="0.25">
      <c r="A85" s="23"/>
      <c r="B85" s="15"/>
      <c r="C85" s="11"/>
      <c r="D85" s="7" t="s">
        <v>23</v>
      </c>
      <c r="E85" s="39" t="s">
        <v>46</v>
      </c>
      <c r="F85" s="40">
        <v>30</v>
      </c>
      <c r="G85" s="40">
        <v>2.2999999999999998</v>
      </c>
      <c r="H85" s="40">
        <v>0.27</v>
      </c>
      <c r="I85" s="40">
        <v>14.52</v>
      </c>
      <c r="J85" s="40">
        <v>71.400000000000006</v>
      </c>
      <c r="K85" s="41" t="s">
        <v>47</v>
      </c>
      <c r="L85" s="40">
        <v>1.68</v>
      </c>
    </row>
    <row r="86" spans="1:12" ht="25.5" x14ac:dyDescent="0.25">
      <c r="A86" s="23"/>
      <c r="B86" s="15"/>
      <c r="C86" s="11"/>
      <c r="D86" s="7" t="s">
        <v>24</v>
      </c>
      <c r="E86" s="39" t="s">
        <v>59</v>
      </c>
      <c r="F86" s="40">
        <v>120</v>
      </c>
      <c r="G86" s="40">
        <v>0.5</v>
      </c>
      <c r="H86" s="40">
        <v>0.5</v>
      </c>
      <c r="I86" s="40">
        <v>11.8</v>
      </c>
      <c r="J86" s="40">
        <v>53.3</v>
      </c>
      <c r="K86" s="41" t="s">
        <v>43</v>
      </c>
      <c r="L86" s="40">
        <v>13.41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20.330000000000002</v>
      </c>
      <c r="H89" s="19">
        <f t="shared" ref="H89" si="43">SUM(H82:H88)</f>
        <v>14.059999999999999</v>
      </c>
      <c r="I89" s="19">
        <f t="shared" ref="I89" si="44">SUM(I82:I88)</f>
        <v>96.61999999999999</v>
      </c>
      <c r="J89" s="19">
        <f t="shared" ref="J89:L89" si="45">SUM(J82:J88)</f>
        <v>589.58999999999992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560</v>
      </c>
      <c r="G100" s="32">
        <f t="shared" ref="G100" si="50">G89+G99</f>
        <v>20.330000000000002</v>
      </c>
      <c r="H100" s="32">
        <f t="shared" ref="H100" si="51">H89+H99</f>
        <v>14.059999999999999</v>
      </c>
      <c r="I100" s="32">
        <f t="shared" ref="I100" si="52">I89+I99</f>
        <v>96.61999999999999</v>
      </c>
      <c r="J100" s="32">
        <f t="shared" ref="J100:L100" si="53">J89+J99</f>
        <v>589.58999999999992</v>
      </c>
      <c r="K100" s="32"/>
      <c r="L100" s="32">
        <f t="shared" si="53"/>
        <v>68.52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267</v>
      </c>
      <c r="G101" s="40">
        <v>14.2</v>
      </c>
      <c r="H101" s="40">
        <v>11.2</v>
      </c>
      <c r="I101" s="40">
        <v>69.709999999999994</v>
      </c>
      <c r="J101" s="40">
        <v>423.53</v>
      </c>
      <c r="K101" s="41" t="s">
        <v>70</v>
      </c>
      <c r="L101" s="40">
        <v>42.36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25.5" x14ac:dyDescent="0.25">
      <c r="A103" s="23"/>
      <c r="B103" s="15"/>
      <c r="C103" s="11"/>
      <c r="D103" s="7" t="s">
        <v>22</v>
      </c>
      <c r="E103" s="39" t="s">
        <v>39</v>
      </c>
      <c r="F103" s="40">
        <v>200</v>
      </c>
      <c r="G103" s="40">
        <v>0.3</v>
      </c>
      <c r="H103" s="40">
        <v>0.09</v>
      </c>
      <c r="I103" s="40">
        <v>10.84</v>
      </c>
      <c r="J103" s="40">
        <v>45.35</v>
      </c>
      <c r="K103" s="41" t="s">
        <v>40</v>
      </c>
      <c r="L103" s="40">
        <v>4.9000000000000004</v>
      </c>
    </row>
    <row r="104" spans="1:12" ht="25.5" x14ac:dyDescent="0.25">
      <c r="A104" s="23"/>
      <c r="B104" s="15"/>
      <c r="C104" s="11"/>
      <c r="D104" s="7" t="s">
        <v>23</v>
      </c>
      <c r="E104" s="39" t="s">
        <v>71</v>
      </c>
      <c r="F104" s="40">
        <v>25</v>
      </c>
      <c r="G104" s="40">
        <v>1.93</v>
      </c>
      <c r="H104" s="40">
        <v>0.2</v>
      </c>
      <c r="I104" s="40">
        <v>12.55</v>
      </c>
      <c r="J104" s="40">
        <v>60.75</v>
      </c>
      <c r="K104" s="41" t="s">
        <v>47</v>
      </c>
      <c r="L104" s="40">
        <v>2.8</v>
      </c>
    </row>
    <row r="105" spans="1:12" ht="25.5" x14ac:dyDescent="0.25">
      <c r="A105" s="23"/>
      <c r="B105" s="15"/>
      <c r="C105" s="11"/>
      <c r="D105" s="7" t="s">
        <v>24</v>
      </c>
      <c r="E105" s="39" t="s">
        <v>59</v>
      </c>
      <c r="F105" s="40">
        <v>160</v>
      </c>
      <c r="G105" s="40">
        <v>0.64</v>
      </c>
      <c r="H105" s="40">
        <v>0.64</v>
      </c>
      <c r="I105" s="40">
        <v>15.68</v>
      </c>
      <c r="J105" s="40">
        <v>71</v>
      </c>
      <c r="K105" s="41" t="s">
        <v>43</v>
      </c>
      <c r="L105" s="40">
        <v>18.46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652</v>
      </c>
      <c r="G108" s="19">
        <f t="shared" ref="G108:J108" si="54">SUM(G101:G107)</f>
        <v>17.07</v>
      </c>
      <c r="H108" s="19">
        <f t="shared" si="54"/>
        <v>12.129999999999999</v>
      </c>
      <c r="I108" s="19">
        <f t="shared" si="54"/>
        <v>108.78</v>
      </c>
      <c r="J108" s="19">
        <f t="shared" si="54"/>
        <v>600.63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652</v>
      </c>
      <c r="G119" s="32">
        <f t="shared" ref="G119" si="58">G108+G118</f>
        <v>17.07</v>
      </c>
      <c r="H119" s="32">
        <f t="shared" ref="H119" si="59">H108+H118</f>
        <v>12.129999999999999</v>
      </c>
      <c r="I119" s="32">
        <f t="shared" ref="I119" si="60">I108+I118</f>
        <v>108.78</v>
      </c>
      <c r="J119" s="32">
        <f t="shared" ref="J119:L119" si="61">J108+J118</f>
        <v>600.63</v>
      </c>
      <c r="K119" s="32"/>
      <c r="L119" s="32">
        <f t="shared" si="61"/>
        <v>68.52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150</v>
      </c>
      <c r="G120" s="40">
        <v>9.5</v>
      </c>
      <c r="H120" s="40">
        <v>14.3</v>
      </c>
      <c r="I120" s="40">
        <v>25.59</v>
      </c>
      <c r="J120" s="40">
        <v>291.2</v>
      </c>
      <c r="K120" s="41" t="s">
        <v>73</v>
      </c>
      <c r="L120" s="40">
        <v>52.05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25.5" x14ac:dyDescent="0.25">
      <c r="A122" s="14"/>
      <c r="B122" s="15"/>
      <c r="C122" s="11"/>
      <c r="D122" s="7" t="s">
        <v>22</v>
      </c>
      <c r="E122" s="39" t="s">
        <v>44</v>
      </c>
      <c r="F122" s="40">
        <v>200</v>
      </c>
      <c r="G122" s="40">
        <v>0.2</v>
      </c>
      <c r="H122" s="40">
        <v>0</v>
      </c>
      <c r="I122" s="40">
        <v>15.03</v>
      </c>
      <c r="J122" s="40">
        <v>57.19</v>
      </c>
      <c r="K122" s="41" t="s">
        <v>45</v>
      </c>
      <c r="L122" s="40">
        <v>1.79</v>
      </c>
    </row>
    <row r="123" spans="1:12" ht="25.5" x14ac:dyDescent="0.25">
      <c r="A123" s="14"/>
      <c r="B123" s="15"/>
      <c r="C123" s="11"/>
      <c r="D123" s="7" t="s">
        <v>23</v>
      </c>
      <c r="E123" s="39" t="s">
        <v>46</v>
      </c>
      <c r="F123" s="40">
        <v>30</v>
      </c>
      <c r="G123" s="40">
        <v>2.2999999999999998</v>
      </c>
      <c r="H123" s="40">
        <v>0.27</v>
      </c>
      <c r="I123" s="40">
        <v>14.52</v>
      </c>
      <c r="J123" s="40">
        <v>71.400000000000006</v>
      </c>
      <c r="K123" s="41" t="s">
        <v>47</v>
      </c>
      <c r="L123" s="40">
        <v>1.68</v>
      </c>
    </row>
    <row r="124" spans="1:12" ht="25.5" x14ac:dyDescent="0.25">
      <c r="A124" s="14"/>
      <c r="B124" s="15"/>
      <c r="C124" s="11"/>
      <c r="D124" s="7" t="s">
        <v>24</v>
      </c>
      <c r="E124" s="39" t="s">
        <v>59</v>
      </c>
      <c r="F124" s="40">
        <v>120</v>
      </c>
      <c r="G124" s="40">
        <v>0.5</v>
      </c>
      <c r="H124" s="40">
        <v>0.5</v>
      </c>
      <c r="I124" s="40">
        <v>11.8</v>
      </c>
      <c r="J124" s="40">
        <v>53.3</v>
      </c>
      <c r="K124" s="41" t="s">
        <v>43</v>
      </c>
      <c r="L124" s="40">
        <v>13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12.5</v>
      </c>
      <c r="H127" s="19">
        <f t="shared" si="62"/>
        <v>15.07</v>
      </c>
      <c r="I127" s="19">
        <f t="shared" si="62"/>
        <v>66.94</v>
      </c>
      <c r="J127" s="19">
        <f t="shared" si="62"/>
        <v>473.09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500</v>
      </c>
      <c r="G138" s="32">
        <f t="shared" ref="G138" si="66">G127+G137</f>
        <v>12.5</v>
      </c>
      <c r="H138" s="32">
        <f t="shared" ref="H138" si="67">H127+H137</f>
        <v>15.07</v>
      </c>
      <c r="I138" s="32">
        <f t="shared" ref="I138" si="68">I127+I137</f>
        <v>66.94</v>
      </c>
      <c r="J138" s="32">
        <f t="shared" ref="J138:L138" si="69">J127+J137</f>
        <v>473.09</v>
      </c>
      <c r="K138" s="32"/>
      <c r="L138" s="32">
        <f t="shared" si="69"/>
        <v>68.52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11.6</v>
      </c>
      <c r="H139" s="40">
        <v>16.3</v>
      </c>
      <c r="I139" s="40">
        <v>30.94</v>
      </c>
      <c r="J139" s="40">
        <v>327.82</v>
      </c>
      <c r="K139" s="41" t="s">
        <v>75</v>
      </c>
      <c r="L139" s="40">
        <v>47.52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25.5" x14ac:dyDescent="0.25">
      <c r="A141" s="23"/>
      <c r="B141" s="15"/>
      <c r="C141" s="11"/>
      <c r="D141" s="7" t="s">
        <v>22</v>
      </c>
      <c r="E141" s="39" t="s">
        <v>50</v>
      </c>
      <c r="F141" s="40">
        <v>200</v>
      </c>
      <c r="G141" s="40">
        <v>1.6</v>
      </c>
      <c r="H141" s="40">
        <v>1.1000000000000001</v>
      </c>
      <c r="I141" s="40">
        <v>9</v>
      </c>
      <c r="J141" s="40">
        <v>52</v>
      </c>
      <c r="K141" s="41" t="s">
        <v>76</v>
      </c>
      <c r="L141" s="40">
        <v>6.61</v>
      </c>
    </row>
    <row r="142" spans="1:12" ht="15.75" customHeight="1" x14ac:dyDescent="0.25">
      <c r="A142" s="23"/>
      <c r="B142" s="15"/>
      <c r="C142" s="11"/>
      <c r="D142" s="7" t="s">
        <v>23</v>
      </c>
      <c r="E142" s="39" t="s">
        <v>46</v>
      </c>
      <c r="F142" s="40">
        <v>30</v>
      </c>
      <c r="G142" s="40">
        <v>2.2999999999999998</v>
      </c>
      <c r="H142" s="40">
        <v>0.27</v>
      </c>
      <c r="I142" s="40">
        <v>14.52</v>
      </c>
      <c r="J142" s="40">
        <v>71.400000000000006</v>
      </c>
      <c r="K142" s="41" t="s">
        <v>47</v>
      </c>
      <c r="L142" s="40">
        <v>1.68</v>
      </c>
    </row>
    <row r="143" spans="1:12" ht="25.5" x14ac:dyDescent="0.25">
      <c r="A143" s="23"/>
      <c r="B143" s="15"/>
      <c r="C143" s="11"/>
      <c r="D143" s="7" t="s">
        <v>24</v>
      </c>
      <c r="E143" s="39" t="s">
        <v>59</v>
      </c>
      <c r="F143" s="40">
        <v>110</v>
      </c>
      <c r="G143" s="40">
        <v>0.42</v>
      </c>
      <c r="H143" s="40">
        <v>0</v>
      </c>
      <c r="I143" s="40">
        <v>11</v>
      </c>
      <c r="J143" s="40">
        <v>50.6</v>
      </c>
      <c r="K143" s="41" t="s">
        <v>43</v>
      </c>
      <c r="L143" s="40">
        <v>12.71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15.92</v>
      </c>
      <c r="H146" s="19">
        <f t="shared" si="70"/>
        <v>17.670000000000002</v>
      </c>
      <c r="I146" s="19">
        <f t="shared" si="70"/>
        <v>65.459999999999994</v>
      </c>
      <c r="J146" s="19">
        <f t="shared" si="70"/>
        <v>501.82000000000005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540</v>
      </c>
      <c r="G157" s="32">
        <f t="shared" ref="G157" si="74">G146+G156</f>
        <v>15.92</v>
      </c>
      <c r="H157" s="32">
        <f t="shared" ref="H157" si="75">H146+H156</f>
        <v>17.670000000000002</v>
      </c>
      <c r="I157" s="32">
        <f t="shared" ref="I157" si="76">I146+I156</f>
        <v>65.459999999999994</v>
      </c>
      <c r="J157" s="32">
        <f t="shared" ref="J157:L157" si="77">J146+J156</f>
        <v>501.82000000000005</v>
      </c>
      <c r="K157" s="32"/>
      <c r="L157" s="32">
        <f t="shared" si="77"/>
        <v>68.52000000000001</v>
      </c>
    </row>
    <row r="158" spans="1:12" ht="5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270</v>
      </c>
      <c r="G158" s="40">
        <v>15.88</v>
      </c>
      <c r="H158" s="40">
        <v>20</v>
      </c>
      <c r="I158" s="40">
        <v>45.4</v>
      </c>
      <c r="J158" s="40">
        <v>426.1</v>
      </c>
      <c r="K158" s="41" t="s">
        <v>78</v>
      </c>
      <c r="L158" s="40">
        <v>49.91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25.5" x14ac:dyDescent="0.25">
      <c r="A160" s="23"/>
      <c r="B160" s="15"/>
      <c r="C160" s="11"/>
      <c r="D160" s="7" t="s">
        <v>22</v>
      </c>
      <c r="E160" s="39" t="s">
        <v>67</v>
      </c>
      <c r="F160" s="40">
        <v>200</v>
      </c>
      <c r="G160" s="40">
        <v>1</v>
      </c>
      <c r="H160" s="40">
        <v>0.2</v>
      </c>
      <c r="I160" s="40">
        <v>20.399999999999999</v>
      </c>
      <c r="J160" s="40">
        <v>92</v>
      </c>
      <c r="K160" s="41" t="s">
        <v>68</v>
      </c>
      <c r="L160" s="40">
        <v>13.53</v>
      </c>
    </row>
    <row r="161" spans="1:12" ht="25.5" x14ac:dyDescent="0.25">
      <c r="A161" s="23"/>
      <c r="B161" s="15"/>
      <c r="C161" s="11"/>
      <c r="D161" s="7" t="s">
        <v>23</v>
      </c>
      <c r="E161" s="39" t="s">
        <v>46</v>
      </c>
      <c r="F161" s="40">
        <v>30</v>
      </c>
      <c r="G161" s="40">
        <v>2.2999999999999998</v>
      </c>
      <c r="H161" s="40">
        <v>0.27</v>
      </c>
      <c r="I161" s="40">
        <v>14.52</v>
      </c>
      <c r="J161" s="40">
        <v>71.400000000000006</v>
      </c>
      <c r="K161" s="41" t="s">
        <v>47</v>
      </c>
      <c r="L161" s="40">
        <v>1.68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25.5" x14ac:dyDescent="0.25">
      <c r="A163" s="23"/>
      <c r="B163" s="15"/>
      <c r="C163" s="11"/>
      <c r="D163" s="6"/>
      <c r="E163" s="39" t="s">
        <v>79</v>
      </c>
      <c r="F163" s="40">
        <v>16</v>
      </c>
      <c r="G163" s="40">
        <v>1.04</v>
      </c>
      <c r="H163" s="40">
        <v>4.9800000000000004</v>
      </c>
      <c r="I163" s="40">
        <v>9.1999999999999993</v>
      </c>
      <c r="J163" s="40">
        <v>84.3</v>
      </c>
      <c r="K163" s="41" t="s">
        <v>80</v>
      </c>
      <c r="L163" s="40">
        <v>3.4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516</v>
      </c>
      <c r="G165" s="19">
        <f t="shared" ref="G165:J165" si="78">SUM(G158:G164)</f>
        <v>20.220000000000002</v>
      </c>
      <c r="H165" s="19">
        <f t="shared" si="78"/>
        <v>25.45</v>
      </c>
      <c r="I165" s="19">
        <f t="shared" si="78"/>
        <v>89.52</v>
      </c>
      <c r="J165" s="19">
        <f t="shared" si="78"/>
        <v>673.8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516</v>
      </c>
      <c r="G176" s="32">
        <f t="shared" ref="G176" si="82">G165+G175</f>
        <v>20.220000000000002</v>
      </c>
      <c r="H176" s="32">
        <f t="shared" ref="H176" si="83">H165+H175</f>
        <v>25.45</v>
      </c>
      <c r="I176" s="32">
        <f t="shared" ref="I176" si="84">I165+I175</f>
        <v>89.52</v>
      </c>
      <c r="J176" s="32">
        <f t="shared" ref="J176:L176" si="85">J165+J175</f>
        <v>673.8</v>
      </c>
      <c r="K176" s="32"/>
      <c r="L176" s="32">
        <f t="shared" si="85"/>
        <v>68.52000000000001</v>
      </c>
    </row>
    <row r="177" spans="1:12" ht="51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270</v>
      </c>
      <c r="G177" s="40">
        <v>12.02</v>
      </c>
      <c r="H177" s="40">
        <v>13.2</v>
      </c>
      <c r="I177" s="40">
        <v>28.07</v>
      </c>
      <c r="J177" s="40">
        <v>280.82</v>
      </c>
      <c r="K177" s="41" t="s">
        <v>82</v>
      </c>
      <c r="L177" s="40">
        <v>53.67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39" t="s">
        <v>83</v>
      </c>
      <c r="F179" s="40">
        <v>200</v>
      </c>
      <c r="G179" s="40">
        <v>3.9</v>
      </c>
      <c r="H179" s="40">
        <v>2.9</v>
      </c>
      <c r="I179" s="40">
        <v>11.2</v>
      </c>
      <c r="J179" s="40">
        <v>86</v>
      </c>
      <c r="K179" s="41" t="s">
        <v>84</v>
      </c>
      <c r="L179" s="40">
        <v>8.4700000000000006</v>
      </c>
    </row>
    <row r="180" spans="1:12" ht="25.5" x14ac:dyDescent="0.25">
      <c r="A180" s="23"/>
      <c r="B180" s="15"/>
      <c r="C180" s="11"/>
      <c r="D180" s="7" t="s">
        <v>23</v>
      </c>
      <c r="E180" s="39" t="s">
        <v>46</v>
      </c>
      <c r="F180" s="40">
        <v>30</v>
      </c>
      <c r="G180" s="40">
        <v>2.2999999999999998</v>
      </c>
      <c r="H180" s="40">
        <v>0.27</v>
      </c>
      <c r="I180" s="40">
        <v>14.52</v>
      </c>
      <c r="J180" s="40">
        <v>71.400000000000006</v>
      </c>
      <c r="K180" s="41" t="s">
        <v>47</v>
      </c>
      <c r="L180" s="40">
        <v>1.62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25.5" x14ac:dyDescent="0.25">
      <c r="A182" s="23"/>
      <c r="B182" s="15"/>
      <c r="C182" s="11"/>
      <c r="D182" s="6"/>
      <c r="E182" s="39" t="s">
        <v>85</v>
      </c>
      <c r="F182" s="40">
        <v>30</v>
      </c>
      <c r="G182" s="40">
        <v>2.1</v>
      </c>
      <c r="H182" s="40">
        <v>6</v>
      </c>
      <c r="I182" s="40">
        <v>19.2</v>
      </c>
      <c r="J182" s="40">
        <v>141</v>
      </c>
      <c r="K182" s="41" t="s">
        <v>47</v>
      </c>
      <c r="L182" s="40">
        <v>4.76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20.32</v>
      </c>
      <c r="H184" s="19">
        <f t="shared" si="86"/>
        <v>22.369999999999997</v>
      </c>
      <c r="I184" s="19">
        <f t="shared" si="86"/>
        <v>72.989999999999995</v>
      </c>
      <c r="J184" s="19">
        <f t="shared" si="86"/>
        <v>579.22</v>
      </c>
      <c r="K184" s="25"/>
      <c r="L184" s="19">
        <f t="shared" ref="L184" si="87">SUM(L177:L183)</f>
        <v>68.52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530</v>
      </c>
      <c r="G195" s="32">
        <f t="shared" ref="G195" si="90">G184+G194</f>
        <v>20.32</v>
      </c>
      <c r="H195" s="32">
        <f t="shared" ref="H195" si="91">H184+H194</f>
        <v>22.369999999999997</v>
      </c>
      <c r="I195" s="32">
        <f t="shared" ref="I195" si="92">I184+I194</f>
        <v>72.989999999999995</v>
      </c>
      <c r="J195" s="32">
        <f t="shared" ref="J195:L195" si="93">J184+J194</f>
        <v>579.22</v>
      </c>
      <c r="K195" s="32"/>
      <c r="L195" s="32">
        <f t="shared" si="93"/>
        <v>68.52</v>
      </c>
    </row>
    <row r="196" spans="1:12" x14ac:dyDescent="0.2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550.5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18.085000000000001</v>
      </c>
      <c r="H196" s="34">
        <f t="shared" si="94"/>
        <v>17.083000000000002</v>
      </c>
      <c r="I196" s="34">
        <f t="shared" si="94"/>
        <v>83.179999999999993</v>
      </c>
      <c r="J196" s="34">
        <f t="shared" si="94"/>
        <v>561.84300000000007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2023-10-13T05:05:12Z</cp:lastPrinted>
  <dcterms:created xsi:type="dcterms:W3CDTF">2022-05-16T14:23:56Z</dcterms:created>
  <dcterms:modified xsi:type="dcterms:W3CDTF">2023-10-23T09:54:08Z</dcterms:modified>
</cp:coreProperties>
</file>